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стр.1" sheetId="1" r:id="rId1"/>
    <sheet name="стр.2_12" sheetId="2" r:id="rId2"/>
  </sheets>
  <externalReferences>
    <externalReference r:id="rId5"/>
  </externalReferences>
  <definedNames>
    <definedName name="_xlnm.Print_Titles" localSheetId="1">'стр.2_12'!$6:$7</definedName>
    <definedName name="_xlnm.Print_Area" localSheetId="0">'стр.1'!$A$1:$EY$20</definedName>
    <definedName name="_xlnm.Print_Area" localSheetId="1">'стр.2_12'!$A$1:$BO$82</definedName>
  </definedNames>
  <calcPr fullCalcOnLoad="1"/>
</workbook>
</file>

<file path=xl/sharedStrings.xml><?xml version="1.0" encoding="utf-8"?>
<sst xmlns="http://schemas.openxmlformats.org/spreadsheetml/2006/main" count="253" uniqueCount="162">
  <si>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</si>
  <si>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</si>
  <si>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</si>
  <si>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</si>
  <si>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</si>
  <si>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</si>
  <si>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</si>
  <si>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</si>
  <si>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</si>
  <si>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</si>
  <si>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</si>
  <si>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</si>
  <si>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</si>
  <si>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</si>
  <si>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</si>
  <si>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</si>
  <si>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</si>
  <si>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</si>
  <si>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</si>
  <si>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</si>
  <si>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</si>
  <si>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</si>
  <si>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</si>
  <si>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</si>
  <si>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</si>
  <si>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</si>
  <si>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</si>
  <si>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</si>
  <si>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</si>
  <si>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</si>
  <si>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</si>
  <si>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</si>
  <si>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</si>
  <si>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</si>
  <si>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</si>
  <si>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</si>
  <si>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</si>
  <si>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</si>
  <si>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</si>
  <si>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</si>
  <si>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</si>
  <si>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</si>
  <si>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</si>
  <si>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</si>
  <si>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</si>
  <si>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</si>
  <si>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</si>
  <si>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</si>
  <si>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</si>
  <si>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</si>
  <si>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</si>
  <si>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</si>
  <si>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</si>
  <si>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</si>
  <si>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</si>
  <si>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</si>
  <si>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</si>
  <si>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</si>
  <si>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</si>
  <si>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</si>
  <si>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</si>
  <si>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</si>
  <si>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</si>
  <si>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</si>
  <si>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</si>
  <si>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</si>
  <si>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</si>
  <si>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</si>
  <si>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</si>
  <si>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</si>
  <si>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</si>
  <si>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</si>
  <si>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</si>
  <si>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</si>
  <si>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</si>
  <si>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</si>
  <si>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</si>
  <si>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</si>
  <si>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</si>
  <si>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</si>
  <si>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</si>
  <si>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</si>
  <si>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</si>
  <si>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</si>
  <si>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</si>
  <si>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</si>
  <si>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</si>
  <si>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</si>
  <si>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</si>
  <si>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</si>
  <si>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</si>
  <si>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</si>
  <si>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</si>
  <si>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</si>
  <si>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</si>
  <si>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</si>
  <si>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</si>
  <si>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</si>
  <si>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</si>
  <si>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</si>
  <si>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</si>
  <si>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</si>
  <si>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</si>
  <si>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</si>
  <si>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</si>
  <si>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</si>
  <si>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</si>
  <si>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</si>
  <si>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</si>
  <si>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</si>
  <si>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</si>
  <si>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</si>
  <si>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</si>
  <si>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</si>
  <si>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</si>
  <si>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</si>
  <si>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</si>
  <si>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</si>
  <si>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</si>
  <si>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</si>
  <si>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</si>
  <si>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</si>
  <si>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</si>
  <si>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</si>
  <si>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</si>
  <si>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</si>
  <si>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</si>
  <si>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</si>
  <si>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</si>
  <si>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</si>
  <si>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</si>
  <si>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</si>
  <si>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</si>
  <si>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</si>
  <si>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</si>
  <si>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</si>
  <si>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</si>
  <si>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</si>
  <si>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</si>
  <si>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</si>
  <si>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</si>
  <si>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</si>
  <si>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баллы</t>
  </si>
  <si>
    <t>(в ред. Постановлений Правительства РФ 
от 12.10.2015 № 1096, от 06.02.2017                     № 142, от 16.08.2018 № 953)</t>
  </si>
  <si>
    <t>2020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</si>
  <si>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</si>
  <si>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Крупенев Анатолий Анатольевич</t>
  </si>
  <si>
    <t>Муниципальное образование "Нижнеудинский район"</t>
  </si>
  <si>
    <t>30</t>
  </si>
  <si>
    <t>апреля</t>
  </si>
  <si>
    <t>2021</t>
  </si>
  <si>
    <t>показатель до 2019 года расчитан по данным Росреестра и поселений1 уровня.</t>
  </si>
  <si>
    <t>показатель рассчитан самостоятельно</t>
  </si>
  <si>
    <t>показатель рассчитан самостоятельно без учета показателей поселений 1 уровня</t>
  </si>
  <si>
    <t>показатель рассчитан самостоятельно без учета показателей поселений 1 уровня.</t>
  </si>
  <si>
    <t>у муниципального района отсутствуют полномочия в сфере жилищных отношений. Консолидированная информация от поселений 1 уровня приведена справочно в текстовой части доклада</t>
  </si>
  <si>
    <t>показатель рассчитан на основе формы 22-жкх</t>
  </si>
  <si>
    <t>у муниципального района отсутствуют полномочия  по земельному контролю. Консолидированная информация от поселений 1 уровня приведена справочно в текстовой части доклада</t>
  </si>
  <si>
    <t>да</t>
  </si>
  <si>
    <t>за 2020 год официальные данные не опубликованы</t>
  </si>
  <si>
    <t>у муниципального района отсутствуют полномочия в сфере жилищных отношений.Консолидированная информация от поселений 1 уровня приведена справочно в текстовой части доклада</t>
  </si>
  <si>
    <t xml:space="preserve">показатель рассчитан самостоятельно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</si>
</sst>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9" xfId="0" applyFont="1" applyBorder="1" applyAlignment="1">
      <alignment horizontal="left" vertical="top" wrapText="1" indent="2"/>
    </xf>
    <xf numFmtId="0" fontId="2" fillId="0" borderId="20" xfId="0" applyFont="1" applyBorder="1" applyAlignment="1">
      <alignment horizontal="left" vertical="top" wrapText="1" indent="2"/>
    </xf>
    <xf numFmtId="4" fontId="0" fillId="0" borderId="16" xfId="0" applyNumberFormat="1" applyBorder="1" applyAlignment="1" applyProtection="1">
      <alignment horizontal="center" vertical="center" wrapText="1"/>
      <protection locked="0"/>
    </xf>
    <xf numFmtId="4" fontId="0" fillId="0" borderId="16" xfId="0" applyNumberFormat="1" applyFill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vertical="center" wrapText="1"/>
      <protection locked="0"/>
    </xf>
    <xf numFmtId="4" fontId="0" fillId="33" borderId="16" xfId="0" applyNumberFormat="1" applyFill="1" applyBorder="1" applyAlignment="1" applyProtection="1">
      <alignment horizontal="center" vertical="center" wrapText="1"/>
      <protection/>
    </xf>
    <xf numFmtId="4" fontId="23" fillId="0" borderId="16" xfId="0" applyNumberFormat="1" applyFont="1" applyFill="1" applyBorder="1" applyAlignment="1" applyProtection="1">
      <alignment horizontal="center" vertical="center" wrapText="1"/>
      <protection/>
    </xf>
    <xf numFmtId="4" fontId="23" fillId="33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ill="1" applyBorder="1" applyAlignment="1" applyProtection="1">
      <alignment horizontal="center" vertical="center" wrapText="1"/>
      <protection/>
    </xf>
    <xf numFmtId="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171" fontId="2" fillId="0" borderId="10" xfId="58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6;&#1054;&#1047;&#1070;&#1050;\&#1101;&#1092;&#1092;&#1077;&#1082;&#1090;&#1080;&#1074;&#1085;&#1086;&#1089;&#1090;&#1100;\&#1101;&#1092;&#1092;&#1077;&#1082;&#1090;&#1080;&#1074;&#1085;&#1086;&#1089;&#1090;&#1100;%20&#1079;&#1072;%202020\&#1088;&#1072;&#1073;&#1086;&#1095;&#1072;&#1103;_&#1057;&#1042;&#1054;&#1044;\&#1101;&#1092;&#1092;&#1077;&#1082;&#1090;_&#1057;&#1042;&#1054;&#1044;_2020_&#1079;&#1072;&#1087;&#1086;&#1083;&#1085;&#1080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_для_заполнения"/>
      <sheetName val="свод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9"/>
  <sheetViews>
    <sheetView tabSelected="1" view="pageBreakPreview" zoomScaleSheetLayoutView="100" zoomScalePageLayoutView="0" workbookViewId="0" topLeftCell="A1">
      <selection activeCell="CS16" sqref="CS16"/>
    </sheetView>
  </sheetViews>
  <sheetFormatPr defaultColWidth="0.875" defaultRowHeight="12.75" customHeight="1"/>
  <cols>
    <col min="1" max="16384" width="0.875" style="2" customWidth="1"/>
  </cols>
  <sheetData>
    <row r="1" spans="115:155" ht="15.75">
      <c r="DK1" s="22" t="s">
        <v>0</v>
      </c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</row>
    <row r="2" spans="115:155" ht="49.5" customHeight="1">
      <c r="DK2" s="23" t="s">
        <v>36</v>
      </c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</row>
    <row r="3" spans="115:155" ht="13.5" customHeight="1">
      <c r="DK3" s="24" t="s">
        <v>143</v>
      </c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</row>
    <row r="4" spans="115:155" ht="15.75" customHeight="1"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</row>
    <row r="5" spans="115:155" ht="15" customHeight="1"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</row>
    <row r="6" ht="15.75"/>
    <row r="7" ht="15.75"/>
    <row r="8" spans="1:155" s="3" customFormat="1" ht="18.75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</row>
    <row r="9" spans="1:155" s="9" customFormat="1" ht="23.25" customHeight="1">
      <c r="A9" s="26" t="s">
        <v>146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</row>
    <row r="10" spans="1:155" s="1" customFormat="1" ht="13.5" customHeight="1">
      <c r="A10" s="27" t="s">
        <v>133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</row>
    <row r="11" spans="1:155" s="9" customFormat="1" ht="23.25" customHeight="1">
      <c r="A11" s="30" t="s">
        <v>147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</row>
    <row r="12" spans="1:155" s="1" customFormat="1" ht="13.5" customHeight="1">
      <c r="A12" s="33" t="s">
        <v>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</row>
    <row r="13" spans="1:155" s="9" customFormat="1" ht="23.25" customHeight="1">
      <c r="A13" s="34" t="s">
        <v>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</row>
    <row r="14" spans="71:80" s="9" customFormat="1" ht="18.75">
      <c r="BS14" s="10" t="s">
        <v>5</v>
      </c>
      <c r="BT14" s="35" t="s">
        <v>144</v>
      </c>
      <c r="BU14" s="36"/>
      <c r="BV14" s="36"/>
      <c r="BW14" s="36"/>
      <c r="BX14" s="36"/>
      <c r="BY14" s="36"/>
      <c r="BZ14" s="36"/>
      <c r="CA14" s="36"/>
      <c r="CB14" s="9" t="s">
        <v>4</v>
      </c>
    </row>
    <row r="15" ht="15.75"/>
    <row r="16" ht="15.75"/>
    <row r="17" ht="15.75"/>
    <row r="18" spans="113:155" s="7" customFormat="1" ht="16.5">
      <c r="DI18" s="8" t="s">
        <v>8</v>
      </c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</row>
    <row r="19" spans="113:153" s="7" customFormat="1" ht="18" customHeight="1">
      <c r="DI19" s="7" t="s">
        <v>128</v>
      </c>
      <c r="DP19" s="29" t="s">
        <v>6</v>
      </c>
      <c r="DQ19" s="29"/>
      <c r="DR19" s="31" t="s">
        <v>148</v>
      </c>
      <c r="DS19" s="31"/>
      <c r="DT19" s="31"/>
      <c r="DU19" s="31"/>
      <c r="DV19" s="31"/>
      <c r="DW19" s="32" t="s">
        <v>6</v>
      </c>
      <c r="DX19" s="32"/>
      <c r="DY19" s="31" t="s">
        <v>149</v>
      </c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O19" s="31" t="s">
        <v>150</v>
      </c>
      <c r="EP19" s="31"/>
      <c r="EQ19" s="31"/>
      <c r="ER19" s="31"/>
      <c r="ES19" s="31"/>
      <c r="ET19" s="31"/>
      <c r="EU19" s="31"/>
      <c r="EV19" s="31"/>
      <c r="EW19" s="7" t="s">
        <v>7</v>
      </c>
    </row>
    <row r="20" ht="3" customHeight="1"/>
  </sheetData>
  <sheetProtection/>
  <mergeCells count="16">
    <mergeCell ref="DU18:EY18"/>
    <mergeCell ref="DP19:DQ19"/>
    <mergeCell ref="A11:EY11"/>
    <mergeCell ref="DR19:DV19"/>
    <mergeCell ref="DW19:DX19"/>
    <mergeCell ref="DY19:EM19"/>
    <mergeCell ref="EO19:EV19"/>
    <mergeCell ref="A12:EY12"/>
    <mergeCell ref="A13:EY13"/>
    <mergeCell ref="BT14:CA14"/>
    <mergeCell ref="DK1:EY1"/>
    <mergeCell ref="DK2:EY2"/>
    <mergeCell ref="DK3:EY5"/>
    <mergeCell ref="A8:EY8"/>
    <mergeCell ref="A9:EY9"/>
    <mergeCell ref="A10:EY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82"/>
  <sheetViews>
    <sheetView zoomScale="90" zoomScaleNormal="90" zoomScaleSheetLayoutView="100" zoomScalePageLayoutView="0" workbookViewId="0" topLeftCell="A1">
      <selection activeCell="BM86" sqref="BM86"/>
    </sheetView>
  </sheetViews>
  <sheetFormatPr defaultColWidth="0.875" defaultRowHeight="12.75" customHeight="1"/>
  <cols>
    <col min="1" max="59" width="0.875" style="2" customWidth="1"/>
    <col min="60" max="60" width="12.25390625" style="13" customWidth="1"/>
    <col min="61" max="61" width="9.625" style="2" customWidth="1"/>
    <col min="62" max="62" width="14.75390625" style="2" customWidth="1"/>
    <col min="63" max="63" width="14.625" style="2" customWidth="1"/>
    <col min="64" max="64" width="9.75390625" style="2" customWidth="1"/>
    <col min="65" max="65" width="9.625" style="2" customWidth="1"/>
    <col min="66" max="66" width="9.75390625" style="2" customWidth="1"/>
    <col min="67" max="67" width="31.625" style="2" customWidth="1"/>
    <col min="68" max="143" width="0.875" style="2" customWidth="1"/>
    <col min="144" max="144" width="3.375" style="2" customWidth="1"/>
    <col min="145" max="16384" width="0.875" style="2" customWidth="1"/>
  </cols>
  <sheetData>
    <row r="1" ht="3" customHeight="1"/>
    <row r="2" spans="1:67" ht="38.25" customHeight="1">
      <c r="A2" s="69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</row>
    <row r="3" spans="8:67" ht="18.75">
      <c r="H3" s="30" t="s">
        <v>147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8:67" s="1" customFormat="1" ht="13.5" customHeight="1">
      <c r="H4" s="27" t="s">
        <v>20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</row>
    <row r="5" ht="15.75"/>
    <row r="6" spans="1:67" ht="16.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3"/>
      <c r="BH6" s="39" t="s">
        <v>9</v>
      </c>
      <c r="BI6" s="67" t="s">
        <v>10</v>
      </c>
      <c r="BJ6" s="68"/>
      <c r="BK6" s="68"/>
      <c r="BL6" s="68"/>
      <c r="BM6" s="68"/>
      <c r="BN6" s="68"/>
      <c r="BO6" s="59" t="s">
        <v>11</v>
      </c>
    </row>
    <row r="7" spans="1:67" ht="16.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40"/>
      <c r="BI7" s="17">
        <v>2018</v>
      </c>
      <c r="BJ7" s="17">
        <v>2019</v>
      </c>
      <c r="BK7" s="17">
        <v>2020</v>
      </c>
      <c r="BL7" s="17">
        <v>2021</v>
      </c>
      <c r="BM7" s="17">
        <v>2022</v>
      </c>
      <c r="BN7" s="17">
        <v>2023</v>
      </c>
      <c r="BO7" s="60"/>
    </row>
    <row r="8" spans="1:67" ht="15.75">
      <c r="A8" s="52" t="s">
        <v>12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4"/>
    </row>
    <row r="9" spans="1:67" ht="48" customHeight="1">
      <c r="A9" s="55" t="s">
        <v>14</v>
      </c>
      <c r="B9" s="56"/>
      <c r="C9" s="56"/>
      <c r="D9" s="56"/>
      <c r="E9" s="56"/>
      <c r="F9" s="56"/>
      <c r="G9" s="57"/>
      <c r="H9" s="4"/>
      <c r="I9" s="50" t="s">
        <v>15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1"/>
      <c r="BH9" s="15" t="s">
        <v>13</v>
      </c>
      <c r="BI9" s="72">
        <v>214.17092303530796</v>
      </c>
      <c r="BJ9" s="72">
        <v>198.4826671411702</v>
      </c>
      <c r="BK9" s="73">
        <v>184.25988944406635</v>
      </c>
      <c r="BL9" s="72">
        <v>184.5514950166113</v>
      </c>
      <c r="BM9" s="72">
        <v>184.5514950166113</v>
      </c>
      <c r="BN9" s="72">
        <v>184.5514950166113</v>
      </c>
      <c r="BO9" s="74" t="s">
        <v>161</v>
      </c>
    </row>
    <row r="10" spans="1:67" ht="96" customHeight="1">
      <c r="A10" s="55" t="s">
        <v>16</v>
      </c>
      <c r="B10" s="56"/>
      <c r="C10" s="56"/>
      <c r="D10" s="56"/>
      <c r="E10" s="56"/>
      <c r="F10" s="56"/>
      <c r="G10" s="57"/>
      <c r="H10" s="4"/>
      <c r="I10" s="50" t="s">
        <v>18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1"/>
      <c r="BH10" s="15" t="s">
        <v>17</v>
      </c>
      <c r="BI10" s="72">
        <v>7.707249827683439</v>
      </c>
      <c r="BJ10" s="72">
        <v>7.327395616196071</v>
      </c>
      <c r="BK10" s="73">
        <v>7.747644512350395</v>
      </c>
      <c r="BL10" s="72">
        <v>7.756532823454429</v>
      </c>
      <c r="BM10" s="72">
        <v>7.770700636942675</v>
      </c>
      <c r="BN10" s="72">
        <v>7.770700636942675</v>
      </c>
      <c r="BO10" s="74" t="s">
        <v>152</v>
      </c>
    </row>
    <row r="11" spans="1:67" ht="48" customHeight="1">
      <c r="A11" s="55" t="s">
        <v>21</v>
      </c>
      <c r="B11" s="56"/>
      <c r="C11" s="56"/>
      <c r="D11" s="56"/>
      <c r="E11" s="56"/>
      <c r="F11" s="56"/>
      <c r="G11" s="57"/>
      <c r="H11" s="4"/>
      <c r="I11" s="50" t="s">
        <v>43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1"/>
      <c r="BH11" s="15" t="s">
        <v>22</v>
      </c>
      <c r="BI11" s="82">
        <v>17231.25693453796</v>
      </c>
      <c r="BJ11" s="82">
        <v>1755.2179423419377</v>
      </c>
      <c r="BK11" s="82">
        <v>5031.181386203507</v>
      </c>
      <c r="BL11" s="82">
        <v>5100</v>
      </c>
      <c r="BM11" s="82">
        <v>5200</v>
      </c>
      <c r="BN11" s="82">
        <v>5300</v>
      </c>
      <c r="BO11" s="18"/>
    </row>
    <row r="12" spans="1:67" ht="80.25" customHeight="1">
      <c r="A12" s="55" t="s">
        <v>23</v>
      </c>
      <c r="B12" s="56"/>
      <c r="C12" s="56"/>
      <c r="D12" s="56"/>
      <c r="E12" s="56"/>
      <c r="F12" s="56"/>
      <c r="G12" s="57"/>
      <c r="H12" s="4"/>
      <c r="I12" s="50" t="s">
        <v>24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1"/>
      <c r="BH12" s="15" t="s">
        <v>17</v>
      </c>
      <c r="BI12" s="80">
        <v>32.8</v>
      </c>
      <c r="BJ12" s="80">
        <v>32.9</v>
      </c>
      <c r="BK12" s="80">
        <v>33</v>
      </c>
      <c r="BL12" s="80">
        <v>33.1</v>
      </c>
      <c r="BM12" s="80">
        <v>33.2</v>
      </c>
      <c r="BN12" s="80">
        <v>33.2</v>
      </c>
      <c r="BO12" s="18" t="s">
        <v>151</v>
      </c>
    </row>
    <row r="13" spans="1:67" ht="33" customHeight="1">
      <c r="A13" s="55" t="s">
        <v>25</v>
      </c>
      <c r="B13" s="56"/>
      <c r="C13" s="56"/>
      <c r="D13" s="56"/>
      <c r="E13" s="56"/>
      <c r="F13" s="56"/>
      <c r="G13" s="57"/>
      <c r="H13" s="4"/>
      <c r="I13" s="50" t="s">
        <v>27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16" t="s">
        <v>26</v>
      </c>
      <c r="BI13" s="80">
        <v>67</v>
      </c>
      <c r="BJ13" s="80">
        <v>67</v>
      </c>
      <c r="BK13" s="80">
        <v>100</v>
      </c>
      <c r="BL13" s="80">
        <v>100</v>
      </c>
      <c r="BM13" s="80">
        <v>100</v>
      </c>
      <c r="BN13" s="80">
        <v>100</v>
      </c>
      <c r="BO13" s="18" t="s">
        <v>152</v>
      </c>
    </row>
    <row r="14" spans="1:67" ht="80.25" customHeight="1">
      <c r="A14" s="55" t="s">
        <v>28</v>
      </c>
      <c r="B14" s="56"/>
      <c r="C14" s="56"/>
      <c r="D14" s="56"/>
      <c r="E14" s="56"/>
      <c r="F14" s="56"/>
      <c r="G14" s="57"/>
      <c r="H14" s="4"/>
      <c r="I14" s="50" t="s">
        <v>29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1"/>
      <c r="BH14" s="16" t="s">
        <v>26</v>
      </c>
      <c r="BI14" s="80">
        <v>60.73383829181741</v>
      </c>
      <c r="BJ14" s="80">
        <v>59.32</v>
      </c>
      <c r="BK14" s="80">
        <v>63.41957486089387</v>
      </c>
      <c r="BL14" s="80">
        <v>62.564852090224534</v>
      </c>
      <c r="BM14" s="80">
        <v>61.28276793422054</v>
      </c>
      <c r="BN14" s="80">
        <v>61.026351103019735</v>
      </c>
      <c r="BO14" s="18" t="s">
        <v>153</v>
      </c>
    </row>
    <row r="15" spans="1:67" ht="126.75" customHeight="1">
      <c r="A15" s="55" t="s">
        <v>30</v>
      </c>
      <c r="B15" s="56"/>
      <c r="C15" s="56"/>
      <c r="D15" s="56"/>
      <c r="E15" s="56"/>
      <c r="F15" s="56"/>
      <c r="G15" s="57"/>
      <c r="H15" s="4"/>
      <c r="I15" s="50" t="s">
        <v>31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1"/>
      <c r="BH15" s="15" t="s">
        <v>17</v>
      </c>
      <c r="BI15" s="14">
        <v>4.07</v>
      </c>
      <c r="BJ15" s="14">
        <v>4.47</v>
      </c>
      <c r="BK15" s="14">
        <v>4.45</v>
      </c>
      <c r="BL15" s="14">
        <v>4.4</v>
      </c>
      <c r="BM15" s="14">
        <v>4.35</v>
      </c>
      <c r="BN15" s="14">
        <v>4.32</v>
      </c>
      <c r="BO15" s="18" t="s">
        <v>152</v>
      </c>
    </row>
    <row r="16" spans="1:67" ht="33" customHeight="1">
      <c r="A16" s="41" t="s">
        <v>32</v>
      </c>
      <c r="B16" s="42"/>
      <c r="C16" s="42"/>
      <c r="D16" s="42"/>
      <c r="E16" s="42"/>
      <c r="F16" s="42"/>
      <c r="G16" s="43"/>
      <c r="H16" s="4"/>
      <c r="I16" s="50" t="s">
        <v>33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1"/>
      <c r="BH16" s="15" t="s">
        <v>22</v>
      </c>
      <c r="BI16" s="14"/>
      <c r="BJ16" s="14"/>
      <c r="BK16" s="14"/>
      <c r="BL16" s="14"/>
      <c r="BM16" s="14"/>
      <c r="BN16" s="14"/>
      <c r="BO16" s="18"/>
    </row>
    <row r="17" spans="1:67" ht="33" customHeight="1">
      <c r="A17" s="44"/>
      <c r="B17" s="45"/>
      <c r="C17" s="45"/>
      <c r="D17" s="45"/>
      <c r="E17" s="45"/>
      <c r="F17" s="45"/>
      <c r="G17" s="46"/>
      <c r="H17" s="5"/>
      <c r="I17" s="70" t="s">
        <v>35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1"/>
      <c r="BH17" s="16" t="s">
        <v>26</v>
      </c>
      <c r="BI17" s="75">
        <v>39727.8</v>
      </c>
      <c r="BJ17" s="75">
        <v>43235.4</v>
      </c>
      <c r="BK17" s="76">
        <v>46088.9065294492</v>
      </c>
      <c r="BL17" s="77">
        <f aca="true" t="shared" si="0" ref="BL17:BL22">BK17*1.059</f>
        <v>48808.152014686704</v>
      </c>
      <c r="BM17" s="77">
        <f aca="true" t="shared" si="1" ref="BM17:BM22">BL17*1.06</f>
        <v>51736.64113556791</v>
      </c>
      <c r="BN17" s="77">
        <f aca="true" t="shared" si="2" ref="BN17:BN22">BM17*1.067</f>
        <v>55202.99609165096</v>
      </c>
      <c r="BO17" s="74"/>
    </row>
    <row r="18" spans="1:67" ht="33" customHeight="1">
      <c r="A18" s="44"/>
      <c r="B18" s="45"/>
      <c r="C18" s="45"/>
      <c r="D18" s="45"/>
      <c r="E18" s="45"/>
      <c r="F18" s="45"/>
      <c r="G18" s="46"/>
      <c r="H18" s="4"/>
      <c r="I18" s="37" t="s">
        <v>37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8"/>
      <c r="BH18" s="16" t="s">
        <v>26</v>
      </c>
      <c r="BI18" s="77">
        <v>23667.3</v>
      </c>
      <c r="BJ18" s="77">
        <v>26643.4</v>
      </c>
      <c r="BK18" s="78">
        <v>28815.6945865614</v>
      </c>
      <c r="BL18" s="75">
        <f t="shared" si="0"/>
        <v>30515.82056716852</v>
      </c>
      <c r="BM18" s="75">
        <f t="shared" si="1"/>
        <v>32346.769801198632</v>
      </c>
      <c r="BN18" s="75">
        <f t="shared" si="2"/>
        <v>34514.00337787894</v>
      </c>
      <c r="BO18" s="74"/>
    </row>
    <row r="19" spans="1:67" ht="33" customHeight="1">
      <c r="A19" s="44"/>
      <c r="B19" s="45"/>
      <c r="C19" s="45"/>
      <c r="D19" s="45"/>
      <c r="E19" s="45"/>
      <c r="F19" s="45"/>
      <c r="G19" s="46"/>
      <c r="H19" s="4"/>
      <c r="I19" s="37" t="s">
        <v>38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8"/>
      <c r="BH19" s="16" t="s">
        <v>26</v>
      </c>
      <c r="BI19" s="77">
        <v>29448.6</v>
      </c>
      <c r="BJ19" s="77">
        <v>33304.9</v>
      </c>
      <c r="BK19" s="78">
        <v>35619.705988456</v>
      </c>
      <c r="BL19" s="75">
        <f t="shared" si="0"/>
        <v>37721.2686417749</v>
      </c>
      <c r="BM19" s="75">
        <f t="shared" si="1"/>
        <v>39984.544760281395</v>
      </c>
      <c r="BN19" s="75">
        <f t="shared" si="2"/>
        <v>42663.50925922025</v>
      </c>
      <c r="BO19" s="74"/>
    </row>
    <row r="20" spans="1:67" ht="33" customHeight="1">
      <c r="A20" s="44"/>
      <c r="B20" s="45"/>
      <c r="C20" s="45"/>
      <c r="D20" s="45"/>
      <c r="E20" s="45"/>
      <c r="F20" s="45"/>
      <c r="G20" s="46"/>
      <c r="H20" s="4"/>
      <c r="I20" s="37" t="s">
        <v>39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8"/>
      <c r="BH20" s="15" t="s">
        <v>22</v>
      </c>
      <c r="BI20" s="77">
        <v>35424</v>
      </c>
      <c r="BJ20" s="77">
        <v>38646.06</v>
      </c>
      <c r="BK20" s="79">
        <v>41823.82</v>
      </c>
      <c r="BL20" s="75">
        <f t="shared" si="0"/>
        <v>44291.42538</v>
      </c>
      <c r="BM20" s="75">
        <f t="shared" si="1"/>
        <v>46948.9109028</v>
      </c>
      <c r="BN20" s="75">
        <f t="shared" si="2"/>
        <v>50094.4879332876</v>
      </c>
      <c r="BO20" s="74" t="s">
        <v>152</v>
      </c>
    </row>
    <row r="21" spans="1:67" ht="33" customHeight="1">
      <c r="A21" s="44"/>
      <c r="B21" s="45"/>
      <c r="C21" s="45"/>
      <c r="D21" s="45"/>
      <c r="E21" s="45"/>
      <c r="F21" s="45"/>
      <c r="G21" s="46"/>
      <c r="H21" s="4"/>
      <c r="I21" s="37" t="s">
        <v>40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8"/>
      <c r="BH21" s="16" t="s">
        <v>26</v>
      </c>
      <c r="BI21" s="75">
        <v>33646.7</v>
      </c>
      <c r="BJ21" s="75">
        <v>36295.3</v>
      </c>
      <c r="BK21" s="78">
        <v>36346.4296497585</v>
      </c>
      <c r="BL21" s="75">
        <f t="shared" si="0"/>
        <v>38490.86899909425</v>
      </c>
      <c r="BM21" s="75">
        <f t="shared" si="1"/>
        <v>40800.32113903991</v>
      </c>
      <c r="BN21" s="75">
        <f t="shared" si="2"/>
        <v>43533.94265535558</v>
      </c>
      <c r="BO21" s="74"/>
    </row>
    <row r="22" spans="1:67" ht="33" customHeight="1">
      <c r="A22" s="47"/>
      <c r="B22" s="48"/>
      <c r="C22" s="48"/>
      <c r="D22" s="48"/>
      <c r="E22" s="48"/>
      <c r="F22" s="48"/>
      <c r="G22" s="49"/>
      <c r="H22" s="4"/>
      <c r="I22" s="37" t="s">
        <v>41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H22" s="16" t="s">
        <v>26</v>
      </c>
      <c r="BI22" s="75">
        <v>21832.8</v>
      </c>
      <c r="BJ22" s="75">
        <v>23616.6</v>
      </c>
      <c r="BK22" s="78">
        <v>25148.8095238095</v>
      </c>
      <c r="BL22" s="75">
        <f t="shared" si="0"/>
        <v>26632.58928571426</v>
      </c>
      <c r="BM22" s="75">
        <f t="shared" si="1"/>
        <v>28230.54464285712</v>
      </c>
      <c r="BN22" s="75">
        <f t="shared" si="2"/>
        <v>30121.991133928546</v>
      </c>
      <c r="BO22" s="74"/>
    </row>
    <row r="23" spans="1:67" ht="15.75">
      <c r="A23" s="52" t="s">
        <v>42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4"/>
    </row>
    <row r="24" spans="1:67" ht="80.25" customHeight="1">
      <c r="A24" s="55" t="s">
        <v>34</v>
      </c>
      <c r="B24" s="56"/>
      <c r="C24" s="56"/>
      <c r="D24" s="56"/>
      <c r="E24" s="56"/>
      <c r="F24" s="56"/>
      <c r="G24" s="57"/>
      <c r="H24" s="4"/>
      <c r="I24" s="50" t="s">
        <v>131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1"/>
      <c r="BH24" s="15" t="s">
        <v>17</v>
      </c>
      <c r="BI24" s="14">
        <v>51.2</v>
      </c>
      <c r="BJ24" s="14">
        <v>57.4</v>
      </c>
      <c r="BK24" s="14">
        <v>55.2</v>
      </c>
      <c r="BL24" s="81">
        <v>55.165876777251185</v>
      </c>
      <c r="BM24" s="81">
        <v>55.74712643678161</v>
      </c>
      <c r="BN24" s="81">
        <v>56.60377358490566</v>
      </c>
      <c r="BO24" s="18"/>
    </row>
    <row r="25" spans="1:67" ht="66" customHeight="1">
      <c r="A25" s="55" t="s">
        <v>44</v>
      </c>
      <c r="B25" s="56"/>
      <c r="C25" s="56"/>
      <c r="D25" s="56"/>
      <c r="E25" s="56"/>
      <c r="F25" s="56"/>
      <c r="G25" s="57"/>
      <c r="H25" s="4"/>
      <c r="I25" s="50" t="s">
        <v>130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1"/>
      <c r="BH25" s="16" t="s">
        <v>26</v>
      </c>
      <c r="BI25" s="80">
        <v>11.531811894882434</v>
      </c>
      <c r="BJ25" s="80">
        <v>7.375113533151681</v>
      </c>
      <c r="BK25" s="80">
        <v>5.46875</v>
      </c>
      <c r="BL25" s="81">
        <v>3.109004739336493</v>
      </c>
      <c r="BM25" s="81">
        <v>2.8735632183908044</v>
      </c>
      <c r="BN25" s="81">
        <v>2.625948259093562</v>
      </c>
      <c r="BO25" s="18" t="s">
        <v>152</v>
      </c>
    </row>
    <row r="26" spans="1:67" ht="96" customHeight="1">
      <c r="A26" s="55" t="s">
        <v>45</v>
      </c>
      <c r="B26" s="56"/>
      <c r="C26" s="56"/>
      <c r="D26" s="56"/>
      <c r="E26" s="56"/>
      <c r="F26" s="56"/>
      <c r="G26" s="57"/>
      <c r="H26" s="4"/>
      <c r="I26" s="50" t="s">
        <v>135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1"/>
      <c r="BH26" s="15" t="s">
        <v>17</v>
      </c>
      <c r="BI26" s="14">
        <v>46.2</v>
      </c>
      <c r="BJ26" s="14">
        <v>33.3</v>
      </c>
      <c r="BK26" s="14">
        <v>30.8</v>
      </c>
      <c r="BL26" s="81">
        <v>30.76923076923077</v>
      </c>
      <c r="BM26" s="81">
        <v>30.76923076923077</v>
      </c>
      <c r="BN26" s="81">
        <v>23.076923076923077</v>
      </c>
      <c r="BO26" s="18"/>
    </row>
    <row r="27" spans="1:67" ht="15.75">
      <c r="A27" s="52" t="s">
        <v>46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4"/>
    </row>
    <row r="28" spans="1:67" ht="96" customHeight="1">
      <c r="A28" s="55" t="s">
        <v>47</v>
      </c>
      <c r="B28" s="56"/>
      <c r="C28" s="56"/>
      <c r="D28" s="56"/>
      <c r="E28" s="56"/>
      <c r="F28" s="56"/>
      <c r="G28" s="57"/>
      <c r="H28" s="4"/>
      <c r="I28" s="50" t="s">
        <v>48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1"/>
      <c r="BH28" s="15" t="s">
        <v>17</v>
      </c>
      <c r="BI28" s="80">
        <v>2.3622047244094486</v>
      </c>
      <c r="BJ28" s="80">
        <v>1.2224938875305624</v>
      </c>
      <c r="BK28" s="80">
        <v>0</v>
      </c>
      <c r="BL28" s="80">
        <v>0</v>
      </c>
      <c r="BM28" s="80">
        <v>0</v>
      </c>
      <c r="BN28" s="80">
        <v>0</v>
      </c>
      <c r="BO28" s="18" t="s">
        <v>152</v>
      </c>
    </row>
    <row r="29" spans="1:67" ht="80.25" customHeight="1">
      <c r="A29" s="55" t="s">
        <v>49</v>
      </c>
      <c r="B29" s="56"/>
      <c r="C29" s="56"/>
      <c r="D29" s="56"/>
      <c r="E29" s="56"/>
      <c r="F29" s="56"/>
      <c r="G29" s="57"/>
      <c r="H29" s="4"/>
      <c r="I29" s="50" t="s">
        <v>50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1"/>
      <c r="BH29" s="16" t="s">
        <v>26</v>
      </c>
      <c r="BI29" s="81">
        <v>65</v>
      </c>
      <c r="BJ29" s="81">
        <v>65.85365853658537</v>
      </c>
      <c r="BK29" s="81">
        <v>67.5</v>
      </c>
      <c r="BL29" s="81">
        <v>67.5</v>
      </c>
      <c r="BM29" s="81">
        <v>70</v>
      </c>
      <c r="BN29" s="81">
        <v>70</v>
      </c>
      <c r="BO29" s="18" t="s">
        <v>152</v>
      </c>
    </row>
    <row r="30" spans="1:67" ht="96" customHeight="1">
      <c r="A30" s="55" t="s">
        <v>51</v>
      </c>
      <c r="B30" s="56"/>
      <c r="C30" s="56"/>
      <c r="D30" s="56"/>
      <c r="E30" s="56"/>
      <c r="F30" s="56"/>
      <c r="G30" s="57"/>
      <c r="H30" s="4"/>
      <c r="I30" s="50" t="s">
        <v>52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1"/>
      <c r="BH30" s="16" t="s">
        <v>26</v>
      </c>
      <c r="BI30" s="81">
        <v>57.49999999999999</v>
      </c>
      <c r="BJ30" s="81">
        <v>53.65853658536586</v>
      </c>
      <c r="BK30" s="81">
        <v>55.00000000000001</v>
      </c>
      <c r="BL30" s="81">
        <v>55.00000000000001</v>
      </c>
      <c r="BM30" s="81">
        <v>52.5</v>
      </c>
      <c r="BN30" s="81">
        <v>52.5</v>
      </c>
      <c r="BO30" s="18" t="s">
        <v>152</v>
      </c>
    </row>
    <row r="31" spans="1:67" ht="66" customHeight="1">
      <c r="A31" s="55" t="s">
        <v>53</v>
      </c>
      <c r="B31" s="56"/>
      <c r="C31" s="56"/>
      <c r="D31" s="56"/>
      <c r="E31" s="56"/>
      <c r="F31" s="56"/>
      <c r="G31" s="57"/>
      <c r="H31" s="4"/>
      <c r="I31" s="50" t="s">
        <v>129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1"/>
      <c r="BH31" s="15" t="s">
        <v>17</v>
      </c>
      <c r="BI31" s="81">
        <v>87.74136599360035</v>
      </c>
      <c r="BJ31" s="81">
        <v>90.83738519719071</v>
      </c>
      <c r="BK31" s="81">
        <v>90.4750949039457</v>
      </c>
      <c r="BL31" s="81">
        <v>90.40229885057471</v>
      </c>
      <c r="BM31" s="81">
        <v>90.34682080924856</v>
      </c>
      <c r="BN31" s="81">
        <v>90.29069767441861</v>
      </c>
      <c r="BO31" s="18" t="s">
        <v>152</v>
      </c>
    </row>
    <row r="32" spans="1:67" ht="96" customHeight="1">
      <c r="A32" s="55" t="s">
        <v>54</v>
      </c>
      <c r="B32" s="56"/>
      <c r="C32" s="56"/>
      <c r="D32" s="56"/>
      <c r="E32" s="56"/>
      <c r="F32" s="56"/>
      <c r="G32" s="57"/>
      <c r="H32" s="4"/>
      <c r="I32" s="50" t="s">
        <v>55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1"/>
      <c r="BH32" s="16" t="s">
        <v>26</v>
      </c>
      <c r="BI32" s="81">
        <v>16.83769171356063</v>
      </c>
      <c r="BJ32" s="81">
        <v>15.537547271745003</v>
      </c>
      <c r="BK32" s="81">
        <v>21.14344875186932</v>
      </c>
      <c r="BL32" s="81">
        <v>20.689655172413794</v>
      </c>
      <c r="BM32" s="81">
        <v>18.497109826589593</v>
      </c>
      <c r="BN32" s="81">
        <v>18.6046511627907</v>
      </c>
      <c r="BO32" s="18" t="s">
        <v>152</v>
      </c>
    </row>
    <row r="33" spans="1:67" ht="66" customHeight="1">
      <c r="A33" s="55" t="s">
        <v>57</v>
      </c>
      <c r="B33" s="56"/>
      <c r="C33" s="56"/>
      <c r="D33" s="56"/>
      <c r="E33" s="56"/>
      <c r="F33" s="56"/>
      <c r="G33" s="57"/>
      <c r="H33" s="4"/>
      <c r="I33" s="50" t="s">
        <v>58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1"/>
      <c r="BH33" s="15" t="s">
        <v>56</v>
      </c>
      <c r="BI33" s="81">
        <v>16.198477157360408</v>
      </c>
      <c r="BJ33" s="81">
        <v>18.21589017403524</v>
      </c>
      <c r="BK33" s="81">
        <v>17.184685714285713</v>
      </c>
      <c r="BL33" s="81">
        <v>18.264840182648403</v>
      </c>
      <c r="BM33" s="81">
        <v>18.285714285714285</v>
      </c>
      <c r="BN33" s="81">
        <v>18.30663615560641</v>
      </c>
      <c r="BO33" s="18" t="s">
        <v>152</v>
      </c>
    </row>
    <row r="34" spans="1:67" ht="96" customHeight="1">
      <c r="A34" s="55" t="s">
        <v>59</v>
      </c>
      <c r="B34" s="56"/>
      <c r="C34" s="56"/>
      <c r="D34" s="56"/>
      <c r="E34" s="56"/>
      <c r="F34" s="56"/>
      <c r="G34" s="57"/>
      <c r="H34" s="4"/>
      <c r="I34" s="50" t="s">
        <v>132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1"/>
      <c r="BH34" s="15" t="s">
        <v>17</v>
      </c>
      <c r="BI34" s="81">
        <v>71.5</v>
      </c>
      <c r="BJ34" s="81">
        <v>71.6</v>
      </c>
      <c r="BK34" s="81">
        <v>71.6</v>
      </c>
      <c r="BL34" s="81">
        <v>76</v>
      </c>
      <c r="BM34" s="81">
        <v>77</v>
      </c>
      <c r="BN34" s="81">
        <v>78.5</v>
      </c>
      <c r="BO34" s="18" t="s">
        <v>152</v>
      </c>
    </row>
    <row r="35" spans="1:67" ht="15.75">
      <c r="A35" s="52" t="s">
        <v>60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4"/>
    </row>
    <row r="36" spans="1:67" ht="48" customHeight="1">
      <c r="A36" s="41" t="s">
        <v>61</v>
      </c>
      <c r="B36" s="42"/>
      <c r="C36" s="42"/>
      <c r="D36" s="42"/>
      <c r="E36" s="42"/>
      <c r="F36" s="42"/>
      <c r="G36" s="43"/>
      <c r="H36" s="4"/>
      <c r="I36" s="50" t="s">
        <v>62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1"/>
      <c r="BH36" s="15"/>
      <c r="BI36" s="14"/>
      <c r="BJ36" s="14"/>
      <c r="BK36" s="14"/>
      <c r="BL36" s="14"/>
      <c r="BM36" s="14"/>
      <c r="BN36" s="14"/>
      <c r="BO36" s="18"/>
    </row>
    <row r="37" spans="1:67" ht="17.25" customHeight="1">
      <c r="A37" s="44"/>
      <c r="B37" s="45"/>
      <c r="C37" s="45"/>
      <c r="D37" s="45"/>
      <c r="E37" s="45"/>
      <c r="F37" s="45"/>
      <c r="G37" s="46"/>
      <c r="H37" s="4"/>
      <c r="I37" s="37" t="s">
        <v>63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8"/>
      <c r="BH37" s="15" t="s">
        <v>17</v>
      </c>
      <c r="BI37" s="80">
        <v>100</v>
      </c>
      <c r="BJ37" s="80">
        <v>100</v>
      </c>
      <c r="BK37" s="80">
        <v>133</v>
      </c>
      <c r="BL37" s="80">
        <v>133</v>
      </c>
      <c r="BM37" s="80">
        <v>133</v>
      </c>
      <c r="BN37" s="80">
        <v>133</v>
      </c>
      <c r="BO37" s="18" t="s">
        <v>152</v>
      </c>
    </row>
    <row r="38" spans="1:67" ht="17.25" customHeight="1">
      <c r="A38" s="44"/>
      <c r="B38" s="45"/>
      <c r="C38" s="45"/>
      <c r="D38" s="45"/>
      <c r="E38" s="45"/>
      <c r="F38" s="45"/>
      <c r="G38" s="46"/>
      <c r="H38" s="4"/>
      <c r="I38" s="37" t="s">
        <v>64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8"/>
      <c r="BH38" s="16" t="s">
        <v>26</v>
      </c>
      <c r="BI38" s="80">
        <v>100</v>
      </c>
      <c r="BJ38" s="80">
        <v>100</v>
      </c>
      <c r="BK38" s="80">
        <v>86</v>
      </c>
      <c r="BL38" s="80">
        <v>86</v>
      </c>
      <c r="BM38" s="80">
        <v>86</v>
      </c>
      <c r="BN38" s="80">
        <v>86</v>
      </c>
      <c r="BO38" s="18" t="s">
        <v>152</v>
      </c>
    </row>
    <row r="39" spans="1:67" ht="17.25" customHeight="1">
      <c r="A39" s="47"/>
      <c r="B39" s="48"/>
      <c r="C39" s="48"/>
      <c r="D39" s="48"/>
      <c r="E39" s="48"/>
      <c r="F39" s="48"/>
      <c r="G39" s="49"/>
      <c r="H39" s="4"/>
      <c r="I39" s="37" t="s">
        <v>65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8"/>
      <c r="BH39" s="16" t="s">
        <v>26</v>
      </c>
      <c r="BI39" s="80">
        <v>0</v>
      </c>
      <c r="BJ39" s="80">
        <v>0</v>
      </c>
      <c r="BK39" s="80">
        <v>0</v>
      </c>
      <c r="BL39" s="80">
        <v>0</v>
      </c>
      <c r="BM39" s="80">
        <v>0</v>
      </c>
      <c r="BN39" s="80">
        <v>0</v>
      </c>
      <c r="BO39" s="18" t="s">
        <v>152</v>
      </c>
    </row>
    <row r="40" spans="1:67" ht="80.25" customHeight="1">
      <c r="A40" s="55" t="s">
        <v>67</v>
      </c>
      <c r="B40" s="56"/>
      <c r="C40" s="56"/>
      <c r="D40" s="56"/>
      <c r="E40" s="56"/>
      <c r="F40" s="56"/>
      <c r="G40" s="57"/>
      <c r="H40" s="4"/>
      <c r="I40" s="50" t="s">
        <v>66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1"/>
      <c r="BH40" s="16" t="s">
        <v>26</v>
      </c>
      <c r="BI40" s="80">
        <v>0</v>
      </c>
      <c r="BJ40" s="80">
        <v>17</v>
      </c>
      <c r="BK40" s="80">
        <v>17.142857142857142</v>
      </c>
      <c r="BL40" s="80">
        <v>16.19047619047619</v>
      </c>
      <c r="BM40" s="80">
        <v>15.238095238095239</v>
      </c>
      <c r="BN40" s="80">
        <v>15.238095238095239</v>
      </c>
      <c r="BO40" s="18" t="s">
        <v>153</v>
      </c>
    </row>
    <row r="41" spans="1:67" ht="110.25" customHeight="1">
      <c r="A41" s="55" t="s">
        <v>68</v>
      </c>
      <c r="B41" s="56"/>
      <c r="C41" s="56"/>
      <c r="D41" s="56"/>
      <c r="E41" s="56"/>
      <c r="F41" s="56"/>
      <c r="G41" s="57"/>
      <c r="H41" s="4"/>
      <c r="I41" s="50" t="s">
        <v>69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1"/>
      <c r="BH41" s="15" t="s">
        <v>17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8" t="s">
        <v>152</v>
      </c>
    </row>
    <row r="42" spans="1:67" ht="15.75">
      <c r="A42" s="52" t="s">
        <v>70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4"/>
    </row>
    <row r="43" spans="1:67" ht="48" customHeight="1">
      <c r="A43" s="55" t="s">
        <v>72</v>
      </c>
      <c r="B43" s="56"/>
      <c r="C43" s="56"/>
      <c r="D43" s="56"/>
      <c r="E43" s="56"/>
      <c r="F43" s="56"/>
      <c r="G43" s="57"/>
      <c r="H43" s="4"/>
      <c r="I43" s="50" t="s">
        <v>71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1"/>
      <c r="BH43" s="15" t="s">
        <v>17</v>
      </c>
      <c r="BI43" s="80">
        <v>30.341764884671235</v>
      </c>
      <c r="BJ43" s="80">
        <v>34.282653789913965</v>
      </c>
      <c r="BK43" s="80">
        <v>40.76913778514566</v>
      </c>
      <c r="BL43" s="80">
        <v>44.000069073891794</v>
      </c>
      <c r="BM43" s="80">
        <v>46.02048040891744</v>
      </c>
      <c r="BN43" s="80">
        <v>50.07857155191766</v>
      </c>
      <c r="BO43" s="18" t="s">
        <v>152</v>
      </c>
    </row>
    <row r="44" spans="1:67" ht="48" customHeight="1">
      <c r="A44" s="55" t="s">
        <v>137</v>
      </c>
      <c r="B44" s="56"/>
      <c r="C44" s="56"/>
      <c r="D44" s="56"/>
      <c r="E44" s="56"/>
      <c r="F44" s="56"/>
      <c r="G44" s="57"/>
      <c r="H44" s="4"/>
      <c r="I44" s="50" t="s">
        <v>136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1"/>
      <c r="BH44" s="15" t="s">
        <v>17</v>
      </c>
      <c r="BI44" s="80">
        <v>60.63794143268779</v>
      </c>
      <c r="BJ44" s="80">
        <v>58.59639795308035</v>
      </c>
      <c r="BK44" s="80">
        <v>64.00080445129717</v>
      </c>
      <c r="BL44" s="80">
        <v>70.0543004625595</v>
      </c>
      <c r="BM44" s="80">
        <v>74.00951934034994</v>
      </c>
      <c r="BN44" s="80">
        <v>79.03733994771066</v>
      </c>
      <c r="BO44" s="18" t="s">
        <v>152</v>
      </c>
    </row>
    <row r="45" spans="1:67" ht="15.75">
      <c r="A45" s="52" t="s">
        <v>78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4"/>
    </row>
    <row r="46" spans="1:67" ht="48" customHeight="1">
      <c r="A46" s="41" t="s">
        <v>73</v>
      </c>
      <c r="B46" s="42"/>
      <c r="C46" s="42"/>
      <c r="D46" s="42"/>
      <c r="E46" s="42"/>
      <c r="F46" s="42"/>
      <c r="G46" s="43"/>
      <c r="H46" s="4"/>
      <c r="I46" s="50" t="s">
        <v>75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1"/>
      <c r="BH46" s="15" t="s">
        <v>74</v>
      </c>
      <c r="BI46" s="81">
        <v>22.9</v>
      </c>
      <c r="BJ46" s="81">
        <v>23.300603374367107</v>
      </c>
      <c r="BK46" s="81">
        <v>22.695395707029167</v>
      </c>
      <c r="BL46" s="81">
        <v>25</v>
      </c>
      <c r="BM46" s="81">
        <v>25.2</v>
      </c>
      <c r="BN46" s="81">
        <v>25.5</v>
      </c>
      <c r="BO46" s="18"/>
    </row>
    <row r="47" spans="1:67" ht="33" customHeight="1">
      <c r="A47" s="47"/>
      <c r="B47" s="48"/>
      <c r="C47" s="48"/>
      <c r="D47" s="48"/>
      <c r="E47" s="48"/>
      <c r="F47" s="48"/>
      <c r="G47" s="49"/>
      <c r="H47" s="4"/>
      <c r="I47" s="37" t="s">
        <v>76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8"/>
      <c r="BH47" s="16" t="s">
        <v>26</v>
      </c>
      <c r="BI47" s="81">
        <v>0.09205896338563956</v>
      </c>
      <c r="BJ47" s="81">
        <v>0.17409718768549565</v>
      </c>
      <c r="BK47" s="81">
        <v>0.22952646239554317</v>
      </c>
      <c r="BL47" s="81">
        <v>0.25</v>
      </c>
      <c r="BM47" s="81">
        <v>0.25</v>
      </c>
      <c r="BN47" s="81">
        <v>0.25</v>
      </c>
      <c r="BO47" s="18"/>
    </row>
    <row r="48" spans="1:67" ht="48" customHeight="1">
      <c r="A48" s="41" t="s">
        <v>77</v>
      </c>
      <c r="B48" s="42"/>
      <c r="C48" s="42"/>
      <c r="D48" s="42"/>
      <c r="E48" s="42"/>
      <c r="F48" s="42"/>
      <c r="G48" s="43"/>
      <c r="H48" s="4"/>
      <c r="I48" s="50" t="s">
        <v>80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1"/>
      <c r="BH48" s="15" t="s">
        <v>79</v>
      </c>
      <c r="BI48" s="81">
        <v>14.899350134728165</v>
      </c>
      <c r="BJ48" s="81">
        <v>2.13</v>
      </c>
      <c r="BK48" s="81">
        <v>7.594625593970178</v>
      </c>
      <c r="BL48" s="81">
        <v>7.724292076848489</v>
      </c>
      <c r="BM48" s="81">
        <v>8.077144976510343</v>
      </c>
      <c r="BN48" s="81">
        <v>8.40751730959446</v>
      </c>
      <c r="BO48" s="18" t="s">
        <v>154</v>
      </c>
    </row>
    <row r="49" spans="1:67" ht="96" customHeight="1">
      <c r="A49" s="47"/>
      <c r="B49" s="48"/>
      <c r="C49" s="48"/>
      <c r="D49" s="48"/>
      <c r="E49" s="48"/>
      <c r="F49" s="48"/>
      <c r="G49" s="49"/>
      <c r="H49" s="4"/>
      <c r="I49" s="37" t="s">
        <v>81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8"/>
      <c r="BH49" s="16" t="s">
        <v>26</v>
      </c>
      <c r="BI49" s="81">
        <v>1.3013155809161516</v>
      </c>
      <c r="BJ49" s="81">
        <v>1.45</v>
      </c>
      <c r="BK49" s="81">
        <v>2.094052105521875</v>
      </c>
      <c r="BL49" s="81">
        <v>2.300852959061252</v>
      </c>
      <c r="BM49" s="81">
        <v>2.4890793703123713</v>
      </c>
      <c r="BN49" s="81">
        <v>2.6706231454005938</v>
      </c>
      <c r="BO49" s="18" t="s">
        <v>153</v>
      </c>
    </row>
    <row r="50" spans="1:67" ht="126" customHeight="1">
      <c r="A50" s="41" t="s">
        <v>82</v>
      </c>
      <c r="B50" s="42"/>
      <c r="C50" s="42"/>
      <c r="D50" s="42"/>
      <c r="E50" s="42"/>
      <c r="F50" s="42"/>
      <c r="G50" s="43"/>
      <c r="H50" s="4"/>
      <c r="I50" s="50" t="s">
        <v>83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1"/>
      <c r="BH50" s="15"/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8" t="s">
        <v>153</v>
      </c>
    </row>
    <row r="51" spans="1:67" ht="33" customHeight="1">
      <c r="A51" s="44"/>
      <c r="B51" s="45"/>
      <c r="C51" s="45"/>
      <c r="D51" s="45"/>
      <c r="E51" s="45"/>
      <c r="F51" s="45"/>
      <c r="G51" s="46"/>
      <c r="H51" s="4"/>
      <c r="I51" s="37" t="s">
        <v>126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8"/>
      <c r="BH51" s="15" t="s">
        <v>74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8" t="s">
        <v>153</v>
      </c>
    </row>
    <row r="52" spans="1:67" ht="33" customHeight="1">
      <c r="A52" s="47"/>
      <c r="B52" s="48"/>
      <c r="C52" s="48"/>
      <c r="D52" s="48"/>
      <c r="E52" s="48"/>
      <c r="F52" s="48"/>
      <c r="G52" s="49"/>
      <c r="H52" s="4"/>
      <c r="I52" s="37" t="s">
        <v>84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8"/>
      <c r="BH52" s="15" t="s">
        <v>74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8" t="s">
        <v>153</v>
      </c>
    </row>
    <row r="53" spans="1:67" ht="15.75">
      <c r="A53" s="52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4"/>
    </row>
    <row r="54" spans="1:67" ht="111" customHeight="1">
      <c r="A54" s="55" t="s">
        <v>86</v>
      </c>
      <c r="B54" s="56"/>
      <c r="C54" s="56"/>
      <c r="D54" s="56"/>
      <c r="E54" s="56"/>
      <c r="F54" s="56"/>
      <c r="G54" s="57"/>
      <c r="H54" s="4"/>
      <c r="I54" s="50" t="s">
        <v>87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1"/>
      <c r="BH54" s="15" t="s">
        <v>17</v>
      </c>
      <c r="BI54" s="14"/>
      <c r="BJ54" s="14"/>
      <c r="BK54" s="14"/>
      <c r="BL54" s="14"/>
      <c r="BM54" s="14"/>
      <c r="BN54" s="14"/>
      <c r="BO54" s="18" t="s">
        <v>155</v>
      </c>
    </row>
    <row r="55" spans="1:67" ht="278.25" customHeight="1">
      <c r="A55" s="41" t="s">
        <v>88</v>
      </c>
      <c r="B55" s="42"/>
      <c r="C55" s="42"/>
      <c r="D55" s="42"/>
      <c r="E55" s="42"/>
      <c r="F55" s="42"/>
      <c r="G55" s="43"/>
      <c r="H55" s="6"/>
      <c r="I55" s="58" t="s">
        <v>145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12"/>
      <c r="BH55" s="20" t="s">
        <v>17</v>
      </c>
      <c r="BI55" s="83">
        <v>73.68421052631578</v>
      </c>
      <c r="BJ55" s="83">
        <v>73.68421052631578</v>
      </c>
      <c r="BK55" s="83">
        <v>80</v>
      </c>
      <c r="BL55" s="83">
        <v>80</v>
      </c>
      <c r="BM55" s="83">
        <v>80</v>
      </c>
      <c r="BN55" s="83">
        <v>80</v>
      </c>
      <c r="BO55" s="21" t="s">
        <v>156</v>
      </c>
    </row>
    <row r="56" spans="1:67" ht="66" customHeight="1">
      <c r="A56" s="55" t="s">
        <v>89</v>
      </c>
      <c r="B56" s="56"/>
      <c r="C56" s="56"/>
      <c r="D56" s="56"/>
      <c r="E56" s="56"/>
      <c r="F56" s="56"/>
      <c r="G56" s="57"/>
      <c r="H56" s="4"/>
      <c r="I56" s="50" t="s">
        <v>90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1"/>
      <c r="BH56" s="15" t="s">
        <v>17</v>
      </c>
      <c r="BI56" s="14"/>
      <c r="BJ56" s="14"/>
      <c r="BK56" s="14"/>
      <c r="BL56" s="14"/>
      <c r="BM56" s="14"/>
      <c r="BN56" s="14"/>
      <c r="BO56" s="18" t="s">
        <v>157</v>
      </c>
    </row>
    <row r="57" spans="1:67" ht="96" customHeight="1">
      <c r="A57" s="55" t="s">
        <v>91</v>
      </c>
      <c r="B57" s="56"/>
      <c r="C57" s="56"/>
      <c r="D57" s="56"/>
      <c r="E57" s="56"/>
      <c r="F57" s="56"/>
      <c r="G57" s="57"/>
      <c r="H57" s="4"/>
      <c r="I57" s="50" t="s">
        <v>92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1"/>
      <c r="BH57" s="16" t="s">
        <v>26</v>
      </c>
      <c r="BI57" s="14"/>
      <c r="BJ57" s="14"/>
      <c r="BK57" s="14"/>
      <c r="BL57" s="14"/>
      <c r="BM57" s="14"/>
      <c r="BN57" s="14"/>
      <c r="BO57" s="18" t="s">
        <v>155</v>
      </c>
    </row>
    <row r="58" spans="1:67" ht="15.75">
      <c r="A58" s="52" t="s">
        <v>93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4"/>
    </row>
    <row r="59" spans="1:67" ht="111" customHeight="1">
      <c r="A59" s="55" t="s">
        <v>94</v>
      </c>
      <c r="B59" s="56"/>
      <c r="C59" s="56"/>
      <c r="D59" s="56"/>
      <c r="E59" s="56"/>
      <c r="F59" s="56"/>
      <c r="G59" s="57"/>
      <c r="H59" s="4"/>
      <c r="I59" s="50" t="s">
        <v>95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1"/>
      <c r="BH59" s="15" t="s">
        <v>17</v>
      </c>
      <c r="BI59" s="80">
        <v>42.603451414642244</v>
      </c>
      <c r="BJ59" s="80">
        <v>24.68522130445035</v>
      </c>
      <c r="BK59" s="80">
        <v>26.030561481086544</v>
      </c>
      <c r="BL59" s="80">
        <v>30.11190013523384</v>
      </c>
      <c r="BM59" s="80">
        <v>46.402426964007695</v>
      </c>
      <c r="BN59" s="80">
        <v>48.31470026858221</v>
      </c>
      <c r="BO59" s="18" t="s">
        <v>153</v>
      </c>
    </row>
    <row r="60" spans="1:67" ht="96" customHeight="1">
      <c r="A60" s="55" t="s">
        <v>96</v>
      </c>
      <c r="B60" s="56"/>
      <c r="C60" s="56"/>
      <c r="D60" s="56"/>
      <c r="E60" s="56"/>
      <c r="F60" s="56"/>
      <c r="G60" s="57"/>
      <c r="H60" s="4"/>
      <c r="I60" s="50" t="s">
        <v>97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1"/>
      <c r="BH60" s="15" t="s">
        <v>17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8" t="s">
        <v>153</v>
      </c>
    </row>
    <row r="61" spans="1:67" ht="66" customHeight="1">
      <c r="A61" s="55" t="s">
        <v>98</v>
      </c>
      <c r="B61" s="56"/>
      <c r="C61" s="56"/>
      <c r="D61" s="56"/>
      <c r="E61" s="56"/>
      <c r="F61" s="56"/>
      <c r="G61" s="57"/>
      <c r="H61" s="4"/>
      <c r="I61" s="50" t="s">
        <v>99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1"/>
      <c r="BH61" s="15" t="s">
        <v>56</v>
      </c>
      <c r="BI61" s="14">
        <v>0</v>
      </c>
      <c r="BJ61" s="84">
        <v>15145</v>
      </c>
      <c r="BK61" s="84">
        <v>381308.3</v>
      </c>
      <c r="BL61" s="14">
        <v>0</v>
      </c>
      <c r="BM61" s="14">
        <v>0</v>
      </c>
      <c r="BN61" s="14">
        <v>0</v>
      </c>
      <c r="BO61" s="18" t="s">
        <v>154</v>
      </c>
    </row>
    <row r="62" spans="1:67" ht="110.25" customHeight="1">
      <c r="A62" s="55" t="s">
        <v>100</v>
      </c>
      <c r="B62" s="56"/>
      <c r="C62" s="56"/>
      <c r="D62" s="56"/>
      <c r="E62" s="56"/>
      <c r="F62" s="56"/>
      <c r="G62" s="57"/>
      <c r="H62" s="4"/>
      <c r="I62" s="50" t="s">
        <v>102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11"/>
      <c r="BH62" s="15" t="s">
        <v>17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8" t="s">
        <v>153</v>
      </c>
    </row>
    <row r="63" spans="1:67" ht="80.25" customHeight="1">
      <c r="A63" s="55" t="s">
        <v>101</v>
      </c>
      <c r="B63" s="56"/>
      <c r="C63" s="56"/>
      <c r="D63" s="56"/>
      <c r="E63" s="56"/>
      <c r="F63" s="56"/>
      <c r="G63" s="57"/>
      <c r="H63" s="4"/>
      <c r="I63" s="50" t="s">
        <v>103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1"/>
      <c r="BH63" s="15" t="s">
        <v>22</v>
      </c>
      <c r="BI63" s="80">
        <v>1795.7897383103502</v>
      </c>
      <c r="BJ63" s="80">
        <v>2120.8317084048576</v>
      </c>
      <c r="BK63" s="80">
        <v>2286.6751269867277</v>
      </c>
      <c r="BL63" s="80">
        <v>2137.399066511085</v>
      </c>
      <c r="BM63" s="80">
        <v>2125.3256737822467</v>
      </c>
      <c r="BN63" s="80">
        <v>2122.0949884602705</v>
      </c>
      <c r="BO63" s="18" t="s">
        <v>153</v>
      </c>
    </row>
    <row r="64" spans="1:67" ht="80.25" customHeight="1">
      <c r="A64" s="55" t="s">
        <v>104</v>
      </c>
      <c r="B64" s="56"/>
      <c r="C64" s="56"/>
      <c r="D64" s="56"/>
      <c r="E64" s="56"/>
      <c r="F64" s="56"/>
      <c r="G64" s="57"/>
      <c r="H64" s="4"/>
      <c r="I64" s="50" t="s">
        <v>106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1"/>
      <c r="BH64" s="15" t="s">
        <v>105</v>
      </c>
      <c r="BI64" s="14" t="s">
        <v>158</v>
      </c>
      <c r="BJ64" s="14" t="s">
        <v>158</v>
      </c>
      <c r="BK64" s="14" t="s">
        <v>158</v>
      </c>
      <c r="BL64" s="14" t="s">
        <v>158</v>
      </c>
      <c r="BM64" s="14" t="s">
        <v>158</v>
      </c>
      <c r="BN64" s="14" t="s">
        <v>158</v>
      </c>
      <c r="BO64" s="18" t="s">
        <v>152</v>
      </c>
    </row>
    <row r="65" spans="1:67" ht="66" customHeight="1">
      <c r="A65" s="55" t="s">
        <v>108</v>
      </c>
      <c r="B65" s="56"/>
      <c r="C65" s="56"/>
      <c r="D65" s="56"/>
      <c r="E65" s="56"/>
      <c r="F65" s="56"/>
      <c r="G65" s="57"/>
      <c r="H65" s="4"/>
      <c r="I65" s="50" t="s">
        <v>127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1"/>
      <c r="BH65" s="19" t="s">
        <v>107</v>
      </c>
      <c r="BI65" s="80">
        <v>51.7</v>
      </c>
      <c r="BJ65" s="80">
        <v>47.8</v>
      </c>
      <c r="BK65" s="80">
        <v>0</v>
      </c>
      <c r="BL65" s="80">
        <v>60</v>
      </c>
      <c r="BM65" s="80">
        <v>65</v>
      </c>
      <c r="BN65" s="80">
        <v>70</v>
      </c>
      <c r="BO65" s="18" t="s">
        <v>159</v>
      </c>
    </row>
    <row r="66" spans="1:67" ht="33" customHeight="1">
      <c r="A66" s="55" t="s">
        <v>109</v>
      </c>
      <c r="B66" s="56"/>
      <c r="C66" s="56"/>
      <c r="D66" s="56"/>
      <c r="E66" s="56"/>
      <c r="F66" s="56"/>
      <c r="G66" s="57"/>
      <c r="H66" s="4"/>
      <c r="I66" s="50" t="s">
        <v>111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1"/>
      <c r="BH66" s="19" t="s">
        <v>110</v>
      </c>
      <c r="BI66" s="80">
        <v>63.09</v>
      </c>
      <c r="BJ66" s="80">
        <v>62.333</v>
      </c>
      <c r="BK66" s="80">
        <v>61.03</v>
      </c>
      <c r="BL66" s="80">
        <v>60.847</v>
      </c>
      <c r="BM66" s="80">
        <v>60.665</v>
      </c>
      <c r="BN66" s="80">
        <v>60.66</v>
      </c>
      <c r="BO66" s="18"/>
    </row>
    <row r="67" spans="1:67" ht="15.75">
      <c r="A67" s="52" t="s">
        <v>112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4"/>
    </row>
    <row r="68" spans="1:67" ht="93.75" customHeight="1">
      <c r="A68" s="41" t="s">
        <v>113</v>
      </c>
      <c r="B68" s="42"/>
      <c r="C68" s="42"/>
      <c r="D68" s="42"/>
      <c r="E68" s="42"/>
      <c r="F68" s="42"/>
      <c r="G68" s="43"/>
      <c r="H68" s="4"/>
      <c r="I68" s="50" t="s">
        <v>114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1"/>
      <c r="BH68" s="19"/>
      <c r="BI68" s="14"/>
      <c r="BJ68" s="14"/>
      <c r="BK68" s="14"/>
      <c r="BL68" s="14"/>
      <c r="BM68" s="14"/>
      <c r="BN68" s="14"/>
      <c r="BO68" s="74" t="s">
        <v>160</v>
      </c>
    </row>
    <row r="69" spans="1:67" ht="48" customHeight="1">
      <c r="A69" s="44"/>
      <c r="B69" s="45"/>
      <c r="C69" s="45"/>
      <c r="D69" s="45"/>
      <c r="E69" s="45"/>
      <c r="F69" s="45"/>
      <c r="G69" s="46"/>
      <c r="H69" s="4"/>
      <c r="I69" s="37" t="s">
        <v>115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8"/>
      <c r="BH69" s="19" t="s">
        <v>124</v>
      </c>
      <c r="BI69" s="14"/>
      <c r="BJ69" s="14"/>
      <c r="BK69" s="14"/>
      <c r="BL69" s="14"/>
      <c r="BM69" s="14"/>
      <c r="BN69" s="14"/>
      <c r="BO69" s="18"/>
    </row>
    <row r="70" spans="1:67" ht="66" customHeight="1">
      <c r="A70" s="44"/>
      <c r="B70" s="45"/>
      <c r="C70" s="45"/>
      <c r="D70" s="45"/>
      <c r="E70" s="45"/>
      <c r="F70" s="45"/>
      <c r="G70" s="46"/>
      <c r="H70" s="4"/>
      <c r="I70" s="37" t="s">
        <v>116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8"/>
      <c r="BH70" s="19" t="s">
        <v>123</v>
      </c>
      <c r="BI70" s="14"/>
      <c r="BJ70" s="14"/>
      <c r="BK70" s="14"/>
      <c r="BL70" s="14"/>
      <c r="BM70" s="14"/>
      <c r="BN70" s="14"/>
      <c r="BO70" s="18"/>
    </row>
    <row r="71" spans="1:67" ht="48" customHeight="1">
      <c r="A71" s="44"/>
      <c r="B71" s="45"/>
      <c r="C71" s="45"/>
      <c r="D71" s="45"/>
      <c r="E71" s="45"/>
      <c r="F71" s="45"/>
      <c r="G71" s="46"/>
      <c r="H71" s="4"/>
      <c r="I71" s="37" t="s">
        <v>117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8"/>
      <c r="BH71" s="19" t="s">
        <v>134</v>
      </c>
      <c r="BI71" s="14"/>
      <c r="BJ71" s="14"/>
      <c r="BK71" s="14"/>
      <c r="BL71" s="14"/>
      <c r="BM71" s="14"/>
      <c r="BN71" s="14"/>
      <c r="BO71" s="18"/>
    </row>
    <row r="72" spans="1:67" ht="17.25" customHeight="1">
      <c r="A72" s="44"/>
      <c r="B72" s="45"/>
      <c r="C72" s="45"/>
      <c r="D72" s="45"/>
      <c r="E72" s="45"/>
      <c r="F72" s="45"/>
      <c r="G72" s="46"/>
      <c r="H72" s="4"/>
      <c r="I72" s="37" t="s">
        <v>118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8"/>
      <c r="BH72" s="16" t="s">
        <v>26</v>
      </c>
      <c r="BI72" s="14"/>
      <c r="BJ72" s="14"/>
      <c r="BK72" s="14"/>
      <c r="BL72" s="14"/>
      <c r="BM72" s="14"/>
      <c r="BN72" s="14"/>
      <c r="BO72" s="18"/>
    </row>
    <row r="73" spans="1:67" ht="17.25" customHeight="1">
      <c r="A73" s="47"/>
      <c r="B73" s="48"/>
      <c r="C73" s="48"/>
      <c r="D73" s="48"/>
      <c r="E73" s="48"/>
      <c r="F73" s="48"/>
      <c r="G73" s="49"/>
      <c r="H73" s="4"/>
      <c r="I73" s="37" t="s">
        <v>119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8"/>
      <c r="BH73" s="16" t="s">
        <v>26</v>
      </c>
      <c r="BI73" s="14"/>
      <c r="BJ73" s="14"/>
      <c r="BK73" s="14"/>
      <c r="BL73" s="14"/>
      <c r="BM73" s="14"/>
      <c r="BN73" s="14"/>
      <c r="BO73" s="18"/>
    </row>
    <row r="74" spans="1:67" ht="48" customHeight="1">
      <c r="A74" s="41" t="s">
        <v>120</v>
      </c>
      <c r="B74" s="42"/>
      <c r="C74" s="42"/>
      <c r="D74" s="42"/>
      <c r="E74" s="42"/>
      <c r="F74" s="42"/>
      <c r="G74" s="43"/>
      <c r="H74" s="4"/>
      <c r="I74" s="50" t="s">
        <v>121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1"/>
      <c r="BH74" s="19"/>
      <c r="BI74" s="14"/>
      <c r="BJ74" s="14"/>
      <c r="BK74" s="14"/>
      <c r="BL74" s="14"/>
      <c r="BM74" s="14"/>
      <c r="BN74" s="14"/>
      <c r="BO74" s="18"/>
    </row>
    <row r="75" spans="1:67" ht="48" customHeight="1">
      <c r="A75" s="44"/>
      <c r="B75" s="45"/>
      <c r="C75" s="45"/>
      <c r="D75" s="45"/>
      <c r="E75" s="45"/>
      <c r="F75" s="45"/>
      <c r="G75" s="46"/>
      <c r="H75" s="4"/>
      <c r="I75" s="37" t="s">
        <v>115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8"/>
      <c r="BH75" s="19" t="s">
        <v>122</v>
      </c>
      <c r="BI75" s="14">
        <v>3.16</v>
      </c>
      <c r="BJ75" s="14">
        <v>3.16</v>
      </c>
      <c r="BK75" s="14">
        <v>3.16</v>
      </c>
      <c r="BL75" s="14">
        <v>3.16</v>
      </c>
      <c r="BM75" s="14">
        <v>3.16</v>
      </c>
      <c r="BN75" s="14">
        <v>3.16</v>
      </c>
      <c r="BO75" s="18" t="s">
        <v>153</v>
      </c>
    </row>
    <row r="76" spans="1:67" ht="66" customHeight="1">
      <c r="A76" s="44"/>
      <c r="B76" s="45"/>
      <c r="C76" s="45"/>
      <c r="D76" s="45"/>
      <c r="E76" s="45"/>
      <c r="F76" s="45"/>
      <c r="G76" s="46"/>
      <c r="H76" s="4"/>
      <c r="I76" s="37" t="s">
        <v>116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19" t="s">
        <v>123</v>
      </c>
      <c r="BI76" s="14">
        <v>0.23</v>
      </c>
      <c r="BJ76" s="14">
        <v>0.22</v>
      </c>
      <c r="BK76" s="14">
        <v>0.22</v>
      </c>
      <c r="BL76" s="14">
        <v>0.22</v>
      </c>
      <c r="BM76" s="14">
        <v>0.22</v>
      </c>
      <c r="BN76" s="14">
        <v>0.22</v>
      </c>
      <c r="BO76" s="18" t="s">
        <v>153</v>
      </c>
    </row>
    <row r="77" spans="1:67" ht="48" customHeight="1">
      <c r="A77" s="44"/>
      <c r="B77" s="45"/>
      <c r="C77" s="45"/>
      <c r="D77" s="45"/>
      <c r="E77" s="45"/>
      <c r="F77" s="45"/>
      <c r="G77" s="46"/>
      <c r="H77" s="4"/>
      <c r="I77" s="37" t="s">
        <v>117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8"/>
      <c r="BH77" s="19" t="s">
        <v>125</v>
      </c>
      <c r="BI77" s="14">
        <v>0.006</v>
      </c>
      <c r="BJ77" s="14">
        <v>0.006</v>
      </c>
      <c r="BK77" s="14">
        <v>0.006</v>
      </c>
      <c r="BL77" s="14">
        <v>0.006</v>
      </c>
      <c r="BM77" s="14">
        <v>0.006</v>
      </c>
      <c r="BN77" s="14">
        <v>0.006</v>
      </c>
      <c r="BO77" s="18" t="s">
        <v>153</v>
      </c>
    </row>
    <row r="78" spans="1:67" ht="17.25" customHeight="1">
      <c r="A78" s="44"/>
      <c r="B78" s="45"/>
      <c r="C78" s="45"/>
      <c r="D78" s="45"/>
      <c r="E78" s="45"/>
      <c r="F78" s="45"/>
      <c r="G78" s="46"/>
      <c r="H78" s="4"/>
      <c r="I78" s="37" t="s">
        <v>118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8"/>
      <c r="BH78" s="16" t="s">
        <v>26</v>
      </c>
      <c r="BI78" s="14">
        <v>0.05</v>
      </c>
      <c r="BJ78" s="14">
        <v>0.04</v>
      </c>
      <c r="BK78" s="14">
        <v>0.04</v>
      </c>
      <c r="BL78" s="14">
        <v>0.04</v>
      </c>
      <c r="BM78" s="14">
        <v>0.04</v>
      </c>
      <c r="BN78" s="14">
        <v>0.04</v>
      </c>
      <c r="BO78" s="18" t="s">
        <v>153</v>
      </c>
    </row>
    <row r="79" spans="1:67" ht="17.25" customHeight="1">
      <c r="A79" s="47"/>
      <c r="B79" s="48"/>
      <c r="C79" s="48"/>
      <c r="D79" s="48"/>
      <c r="E79" s="48"/>
      <c r="F79" s="48"/>
      <c r="G79" s="49"/>
      <c r="H79" s="4"/>
      <c r="I79" s="37" t="s">
        <v>119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8"/>
      <c r="BH79" s="16" t="s">
        <v>26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8" t="s">
        <v>153</v>
      </c>
    </row>
    <row r="80" spans="1:67" ht="252" customHeight="1">
      <c r="A80" s="41" t="s">
        <v>138</v>
      </c>
      <c r="B80" s="42"/>
      <c r="C80" s="42"/>
      <c r="D80" s="42"/>
      <c r="E80" s="42"/>
      <c r="F80" s="42"/>
      <c r="G80" s="43"/>
      <c r="H80" s="4"/>
      <c r="I80" s="50" t="s">
        <v>139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1"/>
      <c r="BH80" s="19"/>
      <c r="BI80" s="14"/>
      <c r="BJ80" s="14"/>
      <c r="BK80" s="14"/>
      <c r="BL80" s="14"/>
      <c r="BM80" s="14"/>
      <c r="BN80" s="14"/>
      <c r="BO80" s="18"/>
    </row>
    <row r="81" spans="1:67" ht="17.25" customHeight="1">
      <c r="A81" s="44"/>
      <c r="B81" s="45"/>
      <c r="C81" s="45"/>
      <c r="D81" s="45"/>
      <c r="E81" s="45"/>
      <c r="F81" s="45"/>
      <c r="G81" s="46"/>
      <c r="H81" s="4"/>
      <c r="I81" s="37" t="s">
        <v>140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8"/>
      <c r="BH81" s="19" t="s">
        <v>142</v>
      </c>
      <c r="BI81" s="81">
        <v>100</v>
      </c>
      <c r="BJ81" s="81">
        <v>100</v>
      </c>
      <c r="BK81" s="81">
        <v>96.4</v>
      </c>
      <c r="BL81" s="81">
        <v>96.5</v>
      </c>
      <c r="BM81" s="81">
        <v>96.6</v>
      </c>
      <c r="BN81" s="81">
        <v>96.7</v>
      </c>
      <c r="BO81" s="18"/>
    </row>
    <row r="82" spans="1:67" ht="17.25" customHeight="1">
      <c r="A82" s="47"/>
      <c r="B82" s="48"/>
      <c r="C82" s="48"/>
      <c r="D82" s="48"/>
      <c r="E82" s="48"/>
      <c r="F82" s="48"/>
      <c r="G82" s="49"/>
      <c r="H82" s="4"/>
      <c r="I82" s="37" t="s">
        <v>141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8"/>
      <c r="BH82" s="19" t="s">
        <v>142</v>
      </c>
      <c r="BI82" s="81">
        <v>86.7</v>
      </c>
      <c r="BJ82" s="81">
        <v>87.9</v>
      </c>
      <c r="BK82" s="81">
        <v>86.9</v>
      </c>
      <c r="BL82" s="81">
        <v>87</v>
      </c>
      <c r="BM82" s="81">
        <v>87</v>
      </c>
      <c r="BN82" s="81">
        <v>87</v>
      </c>
      <c r="BO82" s="18"/>
    </row>
    <row r="84" ht="9.75" customHeight="1"/>
  </sheetData>
  <sheetProtection/>
  <mergeCells count="123">
    <mergeCell ref="I18:BG18"/>
    <mergeCell ref="I22:BG22"/>
    <mergeCell ref="A27:BO27"/>
    <mergeCell ref="I62:BF62"/>
    <mergeCell ref="I25:BG25"/>
    <mergeCell ref="I26:BG26"/>
    <mergeCell ref="A59:G59"/>
    <mergeCell ref="I59:BG59"/>
    <mergeCell ref="A50:G52"/>
    <mergeCell ref="A36:G39"/>
    <mergeCell ref="A24:G24"/>
    <mergeCell ref="I24:BG24"/>
    <mergeCell ref="A14:G14"/>
    <mergeCell ref="A12:G12"/>
    <mergeCell ref="A23:BO23"/>
    <mergeCell ref="A29:G29"/>
    <mergeCell ref="I28:BG28"/>
    <mergeCell ref="I29:BG29"/>
    <mergeCell ref="A15:G15"/>
    <mergeCell ref="I15:BG15"/>
    <mergeCell ref="A13:G13"/>
    <mergeCell ref="I21:BG21"/>
    <mergeCell ref="A2:BO2"/>
    <mergeCell ref="H3:BO3"/>
    <mergeCell ref="H4:BO4"/>
    <mergeCell ref="A10:G10"/>
    <mergeCell ref="A11:G11"/>
    <mergeCell ref="I19:BG19"/>
    <mergeCell ref="I20:BG20"/>
    <mergeCell ref="A16:G22"/>
    <mergeCell ref="BO6:BO7"/>
    <mergeCell ref="A6:BG7"/>
    <mergeCell ref="A8:BO8"/>
    <mergeCell ref="A9:G9"/>
    <mergeCell ref="I9:BG9"/>
    <mergeCell ref="BI6:BN6"/>
    <mergeCell ref="A25:G25"/>
    <mergeCell ref="A28:G28"/>
    <mergeCell ref="A35:BO35"/>
    <mergeCell ref="A26:G26"/>
    <mergeCell ref="A40:G40"/>
    <mergeCell ref="A32:G32"/>
    <mergeCell ref="A31:G31"/>
    <mergeCell ref="A30:G30"/>
    <mergeCell ref="A33:G33"/>
    <mergeCell ref="A34:G34"/>
    <mergeCell ref="I54:BG54"/>
    <mergeCell ref="A45:BO45"/>
    <mergeCell ref="A43:G43"/>
    <mergeCell ref="I43:BG43"/>
    <mergeCell ref="I32:BG32"/>
    <mergeCell ref="I33:BG33"/>
    <mergeCell ref="A44:G44"/>
    <mergeCell ref="A48:G49"/>
    <mergeCell ref="A46:G47"/>
    <mergeCell ref="I34:BG34"/>
    <mergeCell ref="I10:BG10"/>
    <mergeCell ref="I11:BG11"/>
    <mergeCell ref="I12:BG12"/>
    <mergeCell ref="I30:BG30"/>
    <mergeCell ref="I13:BG13"/>
    <mergeCell ref="I14:BG14"/>
    <mergeCell ref="I16:BG16"/>
    <mergeCell ref="I31:BG31"/>
    <mergeCell ref="I17:BG17"/>
    <mergeCell ref="I46:BG46"/>
    <mergeCell ref="I36:BG36"/>
    <mergeCell ref="I37:BG37"/>
    <mergeCell ref="I38:BG38"/>
    <mergeCell ref="I39:BG39"/>
    <mergeCell ref="I44:BG44"/>
    <mergeCell ref="A42:BO42"/>
    <mergeCell ref="A41:G41"/>
    <mergeCell ref="I40:BG40"/>
    <mergeCell ref="I41:BG41"/>
    <mergeCell ref="I55:BF55"/>
    <mergeCell ref="I50:BG50"/>
    <mergeCell ref="I51:BG51"/>
    <mergeCell ref="I52:BG52"/>
    <mergeCell ref="I47:BG47"/>
    <mergeCell ref="I48:BG48"/>
    <mergeCell ref="I49:BG49"/>
    <mergeCell ref="A53:BO53"/>
    <mergeCell ref="A55:G55"/>
    <mergeCell ref="A54:G54"/>
    <mergeCell ref="A62:G62"/>
    <mergeCell ref="A61:G61"/>
    <mergeCell ref="I61:BG61"/>
    <mergeCell ref="A60:G60"/>
    <mergeCell ref="I60:BG60"/>
    <mergeCell ref="A56:G56"/>
    <mergeCell ref="I56:BG56"/>
    <mergeCell ref="A58:BO58"/>
    <mergeCell ref="A57:G57"/>
    <mergeCell ref="I57:BG57"/>
    <mergeCell ref="A65:G65"/>
    <mergeCell ref="I65:BG65"/>
    <mergeCell ref="A64:G64"/>
    <mergeCell ref="I64:BG64"/>
    <mergeCell ref="A63:G63"/>
    <mergeCell ref="I63:BG63"/>
    <mergeCell ref="A68:G73"/>
    <mergeCell ref="I71:BG71"/>
    <mergeCell ref="I73:BG73"/>
    <mergeCell ref="I66:BG66"/>
    <mergeCell ref="A67:BO67"/>
    <mergeCell ref="A66:G66"/>
    <mergeCell ref="I74:BG74"/>
    <mergeCell ref="I75:BG75"/>
    <mergeCell ref="I72:BG72"/>
    <mergeCell ref="I70:BG70"/>
    <mergeCell ref="I68:BG68"/>
    <mergeCell ref="I69:BG69"/>
    <mergeCell ref="I82:BG82"/>
    <mergeCell ref="BH6:BH7"/>
    <mergeCell ref="I81:BG81"/>
    <mergeCell ref="A80:G82"/>
    <mergeCell ref="I80:BG80"/>
    <mergeCell ref="I79:BG79"/>
    <mergeCell ref="A74:G79"/>
    <mergeCell ref="I78:BG78"/>
    <mergeCell ref="I76:BG76"/>
    <mergeCell ref="I77:BG77"/>
  </mergeCells>
  <printOptions/>
  <pageMargins left="0.5511811023622047" right="0.3937007874015748" top="0.3937007874015748" bottom="0.3937007874015748" header="0" footer="0"/>
  <pageSetup fitToHeight="5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Morozjuk</cp:lastModifiedBy>
  <cp:lastPrinted>2021-04-29T10:49:10Z</cp:lastPrinted>
  <dcterms:created xsi:type="dcterms:W3CDTF">2010-05-19T10:50:44Z</dcterms:created>
  <dcterms:modified xsi:type="dcterms:W3CDTF">2021-04-29T10:50:21Z</dcterms:modified>
  <cp:category/>
  <cp:version/>
  <cp:contentType/>
  <cp:contentStatus/>
</cp:coreProperties>
</file>